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<sst xmlns="http://schemas.openxmlformats.org/spreadsheetml/2006/main" count="42" uniqueCount="42">
  <si>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</si>
  <si>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FSM050</t>
  </si>
  <si>
    <t xml:space="preserve">m²</t>
  </si>
  <si>
    <t xml:space="preserve">Sol industriel, système MasterTop "BASF".</t>
  </si>
  <si>
    <r>
      <rPr>
        <sz val="8.25"/>
        <color rgb="FF000000"/>
        <rFont val="Arial"/>
        <family val="2"/>
      </rPr>
      <t xml:space="preserve">Sol industriel, réalisé avec le système MasterTop 100 "BASF", apte pour sous-sols, constitué de: chape en béton armé de 20 cm d'épaisseur, réalisée avec béton HA-25/B/20/IIa prêt à l'emploi, et coulage depuis le camion, extension et vibrage mécanique via finisseur, et treillis soudé PAF C 200x200 mm en acier Fe E 500 comme armature de répartition, placée sur des séparateurs homologués; et application sur le béton frais de couche de roulement en mortier durcisseur, MasterTop 100 "BASF" CT - C60 - F10 - A6, selon NF EN 13813, couleur Gris Naturel (5 kg/m²), avec finition superficielle via lissage et polissage mécaniques. Le prix ne comprend ni la base de la chape ni l'exécution et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</si>
  <si>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</si>
  <si>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</si>
  <si>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</si>
  <si>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</si>
  <si>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</si>
  <si>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</si>
  <si>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mt10haf010nga</t>
  </si>
  <si>
    <t xml:space="preserve">Béton HA-25/B/20/IIa, prêt à l'emploi.</t>
  </si>
  <si>
    <t xml:space="preserve">m³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</si>
  <si>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</si>
  <si>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</si>
  <si>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</si>
  <si>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mt07aco020j</t>
  </si>
  <si>
    <t xml:space="preserve">Séparateur homologué pour revêtements continus.</t>
  </si>
  <si>
    <t xml:space="preserve">U</t>
  </si>
  <si>
    <t xml:space="preserve">mt09bnc010s</t>
  </si>
  <si>
    <t xml:space="preserve">Mortier durcisseur, MasterTop 100 "BASF" CT - C60 - F10 - A6, selon NF EN 13813, couleur Gris Naturel, constitué de ciment, granulats sélectionnés à quartz, pigments organiques et additifs, de basse porosité, avec une densité apparente de 1330 kg/m³, avec résistance aux huiles et à l'essence, une résistance à la compression de 75000 kN/m² et une résistance à l'abrasion selon la méthode Böhme NF EN 13892-3 de 6 cm³ / 50 cm².</t>
  </si>
  <si>
    <t xml:space="preserve">kg</t>
  </si>
  <si>
    <t xml:space="preserve">mq06ext010</t>
  </si>
  <si>
    <t xml:space="preserve">Finisseur pour revêtements de sol en béton.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</si>
  <si>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</si>
  <si>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</si>
  <si>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</si>
  <si>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</si>
  <si>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</si>
  <si>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</si>
  <si>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</si>
  <si>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</si>
  <si>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 industriels.</t>
  </si>
  <si>
    <t xml:space="preserve">h</t>
  </si>
  <si>
    <t xml:space="preserve">mo122</t>
  </si>
  <si>
    <t xml:space="preserve">Ouvrier professionnel II/OP chapiste spécialisé en revêtements de sol industriels.</t>
  </si>
  <si>
    <t xml:space="preserve">h</t>
  </si>
  <si>
    <t xml:space="preserve">Frais de chantier des unités d'ouvrage</t>
  </si>
  <si>
    <t xml:space="preserve">%</t>
  </si>
  <si>
    <t xml:space="preserve">Coût d'entretien décennal: 29,83€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</si>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</sst>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0.21</v>
      </c>
      <c r="E9" s="11" t="s">
        <v>13</v>
      </c>
      <c r="F9" s="13">
        <v>76.88</v>
      </c>
      <c r="G9" s="13">
        <f ca="1">ROUND(INDIRECT(ADDRESS(ROW()+(0), COLUMN()+(-3), 1))*INDIRECT(ADDRESS(ROW()+(0), COLUMN()+(-1), 1)), 2)</f>
        <v>16.14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1.55</v>
      </c>
      <c r="G10" s="17">
        <f ca="1">ROUND(INDIRECT(ADDRESS(ROW()+(0), COLUMN()+(-3), 1))*INDIRECT(ADDRESS(ROW()+(0), COLUMN()+(-1), 1)), 2)</f>
        <v>1.86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0.04</v>
      </c>
      <c r="G11" s="17">
        <f ca="1">ROUND(INDIRECT(ADDRESS(ROW()+(0), COLUMN()+(-3), 1))*INDIRECT(ADDRESS(ROW()+(0), COLUMN()+(-1), 1)), 2)</f>
        <v>0.08</v>
      </c>
    </row>
    <row r="12" spans="1:7" ht="55.50" thickBot="1" customHeight="1">
      <c r="A12" s="14" t="s">
        <v>20</v>
      </c>
      <c r="B12" s="14"/>
      <c r="C12" s="14" t="s">
        <v>21</v>
      </c>
      <c r="D12" s="15">
        <v>5</v>
      </c>
      <c r="E12" s="16" t="s">
        <v>22</v>
      </c>
      <c r="F12" s="17">
        <v>0.62</v>
      </c>
      <c r="G12" s="17">
        <f ca="1">ROUND(INDIRECT(ADDRESS(ROW()+(0), COLUMN()+(-3), 1))*INDIRECT(ADDRESS(ROW()+(0), COLUMN()+(-1), 1)), 2)</f>
        <v>3.1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75.97</v>
      </c>
      <c r="G13" s="17">
        <f ca="1">ROUND(INDIRECT(ADDRESS(ROW()+(0), COLUMN()+(-3), 1))*INDIRECT(ADDRESS(ROW()+(0), COLUMN()+(-1), 1)), 2)</f>
        <v>0.61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0.555</v>
      </c>
      <c r="E14" s="16" t="s">
        <v>28</v>
      </c>
      <c r="F14" s="17">
        <v>5.07</v>
      </c>
      <c r="G14" s="17">
        <f ca="1">ROUND(INDIRECT(ADDRESS(ROW()+(0), COLUMN()+(-3), 1))*INDIRECT(ADDRESS(ROW()+(0), COLUMN()+(-1), 1)), 2)</f>
        <v>2.81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0.2</v>
      </c>
      <c r="E15" s="16" t="s">
        <v>31</v>
      </c>
      <c r="F15" s="17">
        <v>13.25</v>
      </c>
      <c r="G15" s="17">
        <f ca="1">ROUND(INDIRECT(ADDRESS(ROW()+(0), COLUMN()+(-3), 1))*INDIRECT(ADDRESS(ROW()+(0), COLUMN()+(-1), 1)), 2)</f>
        <v>2.65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0.462</v>
      </c>
      <c r="E16" s="16" t="s">
        <v>34</v>
      </c>
      <c r="F16" s="17">
        <v>25.52</v>
      </c>
      <c r="G16" s="17">
        <f ca="1">ROUND(INDIRECT(ADDRESS(ROW()+(0), COLUMN()+(-3), 1))*INDIRECT(ADDRESS(ROW()+(0), COLUMN()+(-1), 1)), 2)</f>
        <v>11.79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0.582</v>
      </c>
      <c r="E17" s="20" t="s">
        <v>37</v>
      </c>
      <c r="F17" s="21">
        <v>22.65</v>
      </c>
      <c r="G17" s="21">
        <f ca="1">ROUND(INDIRECT(ADDRESS(ROW()+(0), COLUMN()+(-3), 1))*INDIRECT(ADDRESS(ROW()+(0), COLUMN()+(-1), 1)), 2)</f>
        <v>13.18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52.22</v>
      </c>
      <c r="G18" s="24">
        <f ca="1">ROUND(INDIRECT(ADDRESS(ROW()+(0), COLUMN()+(-3), 1))*INDIRECT(ADDRESS(ROW()+(0), COLUMN()+(-1), 1))/100, 2)</f>
        <v>1.04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53.26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