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<sst xmlns="http://schemas.openxmlformats.org/spreadsheetml/2006/main" count="48" uniqueCount="48">
  <si>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</si>
  <si>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FSM060</t>
  </si>
  <si>
    <t xml:space="preserve">m²</t>
  </si>
  <si>
    <t xml:space="preserve">Sol industriel, système MasterTop PG "BASF".</t>
  </si>
  <si>
    <r>
      <rPr>
        <sz val="8.25"/>
        <color rgb="FF000000"/>
        <rFont val="Arial"/>
        <family val="2"/>
      </rPr>
      <t xml:space="preserve">Sol industriel, réalisé avec le système MasterTop 135 PG "BASF", apte pour parkings, à l'intérieur, constitué de chape en béton armé de 20 cm d'épaisseur, réalisée avec béton HA-25/B/20/IIa prêt à l'emploi, extension et vibrage mécanique via finisseur, et treillis soudé PAF C 200x200 mm en acier Fe E 500 comme armature de répartition, placée sur des séparateurs homologués; application sur le béton frais de couche de roulement de 10 mm d'épaisseur en mortier fluide à prise rapide, MasterTop 135 PG "BASF", CT - C60 - F10 - A6, selon NF EN 13813, couleur grise (20 kg/m²); application de liquide réducteur de l'évaporation et améliorateur de surface MasterKure 111 WB "BASF", couleur jaune fluorescente, (0,15 l/m²) et finition superficielle via lissage et polissage mécaniques. Le prix ne comprend ni la base de la chape ni l'exécution et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</si>
  <si>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</si>
  <si>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</si>
  <si>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</si>
  <si>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</si>
  <si>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</si>
  <si>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</si>
  <si>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mt10haf010nga</t>
  </si>
  <si>
    <t xml:space="preserve">Béton HA-25/B/20/IIa, prêt à l'emploi.</t>
  </si>
  <si>
    <t xml:space="preserve">m³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</si>
  <si>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</si>
  <si>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</si>
  <si>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</si>
  <si>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mt07aco020j</t>
  </si>
  <si>
    <t xml:space="preserve">Séparateur homologué pour revêtements continus.</t>
  </si>
  <si>
    <t xml:space="preserve">U</t>
  </si>
  <si>
    <t xml:space="preserve">mt09bnc015d</t>
  </si>
  <si>
    <t xml:space="preserve">Mortier fluide à prise rapide, MasterTop 135 PG "BASF", CT - C60 - F10 - A6, selon NF EN 13813, couleur grise, constitué de ciment et additifs, avec résistance aux sulfates, aux alcalis et à l'eau de mer et une résistance à l'abrasion selon la méthode Böhme NF EN 13892-3 de 6 cm³ / 50 cm².</t>
  </si>
  <si>
    <t xml:space="preserve">kg</t>
  </si>
  <si>
    <t xml:space="preserve">mt09bnc018a</t>
  </si>
  <si>
    <t xml:space="preserve">Liquide réducteur de l'évaporation et améliorateur de surface MasterKure 111 WB "BASF", couleur jaune fluorescente, pour revêtements en béton.</t>
  </si>
  <si>
    <t xml:space="preserve">l</t>
  </si>
  <si>
    <t xml:space="preserve">mq06ext010</t>
  </si>
  <si>
    <t xml:space="preserve">Finisseur pour revêtements de sol en béton.</t>
  </si>
  <si>
    <t xml:space="preserve">h</t>
  </si>
  <si>
    <t xml:space="preserve">mq06fra010</t>
  </si>
  <si>
    <t xml:space="preserve">Lisseuse mécanique à béton.</t>
  </si>
  <si>
    <t xml:space="preserve">h</t>
  </si>
  <si>
    <t xml:space="preserve">mq06pym020</t>
  </si>
  <si>
    <t xml:space="preserve">Mélangeuse-pompeuse pour mortiers autonivelants.</t>
  </si>
  <si>
    <t xml:space="preserve">h</t>
  </si>
  <si>
    <t xml:space="preserve">mq06aca030</t>
  </si>
  <si>
    <t xml:space="preserve">Polisseuse pour revêtements en béton, composée de plateaux rotationnels auxquels est couplée une série de meules abrasives diamantées, refroidies avec de l'eau, avec système d'aspiration.</t>
  </si>
  <si>
    <t xml:space="preserve">h</t>
  </si>
  <si>
    <t xml:space="preserve">mo121</t>
  </si>
  <si>
    <t xml:space="preserve">Compagnon professionnel III/CP2 chapiste spécialisé en revêtements de sol industriels.</t>
  </si>
  <si>
    <t xml:space="preserve">h</t>
  </si>
  <si>
    <t xml:space="preserve">mo122</t>
  </si>
  <si>
    <t xml:space="preserve">Ouvrier professionnel II/OP chapiste spécialisé en revêtements de sol industriels.</t>
  </si>
  <si>
    <t xml:space="preserve">h</t>
  </si>
  <si>
    <t xml:space="preserve">Frais de chantier des unités d'ouvrage</t>
  </si>
  <si>
    <t xml:space="preserve">%</t>
  </si>
  <si>
    <t xml:space="preserve">Coût d'entretien décennal: 47,79€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</si>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</sst>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0.21</v>
      </c>
      <c r="E9" s="11" t="s">
        <v>13</v>
      </c>
      <c r="F9" s="13">
        <v>76.88</v>
      </c>
      <c r="G9" s="13">
        <f ca="1">ROUND(INDIRECT(ADDRESS(ROW()+(0), COLUMN()+(-3), 1))*INDIRECT(ADDRESS(ROW()+(0), COLUMN()+(-1), 1)), 2)</f>
        <v>16.14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1.2</v>
      </c>
      <c r="E10" s="16" t="s">
        <v>16</v>
      </c>
      <c r="F10" s="17">
        <v>1.55</v>
      </c>
      <c r="G10" s="17">
        <f ca="1">ROUND(INDIRECT(ADDRESS(ROW()+(0), COLUMN()+(-3), 1))*INDIRECT(ADDRESS(ROW()+(0), COLUMN()+(-1), 1)), 2)</f>
        <v>1.86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0.04</v>
      </c>
      <c r="G11" s="17">
        <f ca="1">ROUND(INDIRECT(ADDRESS(ROW()+(0), COLUMN()+(-3), 1))*INDIRECT(ADDRESS(ROW()+(0), COLUMN()+(-1), 1)), 2)</f>
        <v>0.08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20</v>
      </c>
      <c r="E12" s="16" t="s">
        <v>22</v>
      </c>
      <c r="F12" s="17">
        <v>0.98</v>
      </c>
      <c r="G12" s="17">
        <f ca="1">ROUND(INDIRECT(ADDRESS(ROW()+(0), COLUMN()+(-3), 1))*INDIRECT(ADDRESS(ROW()+(0), COLUMN()+(-1), 1)), 2)</f>
        <v>19.6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0.15</v>
      </c>
      <c r="E13" s="16" t="s">
        <v>25</v>
      </c>
      <c r="F13" s="17">
        <v>12.26</v>
      </c>
      <c r="G13" s="17">
        <f ca="1">ROUND(INDIRECT(ADDRESS(ROW()+(0), COLUMN()+(-3), 1))*INDIRECT(ADDRESS(ROW()+(0), COLUMN()+(-1), 1)), 2)</f>
        <v>1.84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0.008</v>
      </c>
      <c r="E14" s="16" t="s">
        <v>28</v>
      </c>
      <c r="F14" s="17">
        <v>75.97</v>
      </c>
      <c r="G14" s="17">
        <f ca="1">ROUND(INDIRECT(ADDRESS(ROW()+(0), COLUMN()+(-3), 1))*INDIRECT(ADDRESS(ROW()+(0), COLUMN()+(-1), 1)), 2)</f>
        <v>0.61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0.25</v>
      </c>
      <c r="E15" s="16" t="s">
        <v>31</v>
      </c>
      <c r="F15" s="17">
        <v>5.07</v>
      </c>
      <c r="G15" s="17">
        <f ca="1">ROUND(INDIRECT(ADDRESS(ROW()+(0), COLUMN()+(-3), 1))*INDIRECT(ADDRESS(ROW()+(0), COLUMN()+(-1), 1)), 2)</f>
        <v>1.27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</v>
      </c>
      <c r="E16" s="16" t="s">
        <v>34</v>
      </c>
      <c r="F16" s="17">
        <v>10.2</v>
      </c>
      <c r="G16" s="17">
        <f ca="1">ROUND(INDIRECT(ADDRESS(ROW()+(0), COLUMN()+(-3), 1))*INDIRECT(ADDRESS(ROW()+(0), COLUMN()+(-1), 1)), 2)</f>
        <v>2.04</v>
      </c>
    </row>
    <row r="17" spans="1:7" ht="34.50" thickBot="1" customHeight="1">
      <c r="A17" s="14" t="s">
        <v>35</v>
      </c>
      <c r="B17" s="14"/>
      <c r="C17" s="14" t="s">
        <v>36</v>
      </c>
      <c r="D17" s="15">
        <v>0.2</v>
      </c>
      <c r="E17" s="16" t="s">
        <v>37</v>
      </c>
      <c r="F17" s="17">
        <v>13.25</v>
      </c>
      <c r="G17" s="17">
        <f ca="1">ROUND(INDIRECT(ADDRESS(ROW()+(0), COLUMN()+(-3), 1))*INDIRECT(ADDRESS(ROW()+(0), COLUMN()+(-1), 1)), 2)</f>
        <v>2.65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0.78</v>
      </c>
      <c r="E18" s="16" t="s">
        <v>40</v>
      </c>
      <c r="F18" s="17">
        <v>25.52</v>
      </c>
      <c r="G18" s="17">
        <f ca="1">ROUND(INDIRECT(ADDRESS(ROW()+(0), COLUMN()+(-3), 1))*INDIRECT(ADDRESS(ROW()+(0), COLUMN()+(-1), 1)), 2)</f>
        <v>19.91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0.78</v>
      </c>
      <c r="E19" s="20" t="s">
        <v>43</v>
      </c>
      <c r="F19" s="21">
        <v>22.65</v>
      </c>
      <c r="G19" s="21">
        <f ca="1">ROUND(INDIRECT(ADDRESS(ROW()+(0), COLUMN()+(-3), 1))*INDIRECT(ADDRESS(ROW()+(0), COLUMN()+(-1), 1)), 2)</f>
        <v>17.67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83.67</v>
      </c>
      <c r="G20" s="24">
        <f ca="1">ROUND(INDIRECT(ADDRESS(ROW()+(0), COLUMN()+(-3), 1))*INDIRECT(ADDRESS(ROW()+(0), COLUMN()+(-1), 1))/100, 2)</f>
        <v>1.67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85.34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