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<sst xmlns="http://schemas.openxmlformats.org/spreadsheetml/2006/main" count="33" uniqueCount="33">
  <si>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</si>
  <si>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FSN020</t>
  </si>
  <si>
    <t xml:space="preserve">m²</t>
  </si>
  <si>
    <t xml:space="preserve">Couche mince (2 a 35 mm) de mortier autonivelant de ciment, "BASF".</t>
  </si>
  <si>
    <r>
      <rPr>
        <sz val="8.25"/>
        <color rgb="FF000000"/>
        <rFont val="Arial"/>
        <family val="2"/>
      </rPr>
      <t xml:space="preserve">Couche mince de mortier autonivelant de ciment, monocomposant, MasterTop 544 "BASF", CT - C40 - F6 - AR0,5, selon NF EN 13813, de 5 mm d'épaisseur, appliquée mécaniquement, pour la régularisation et le nivellement de la surface support intérieure en béton ou en mortier, application préalable d'impression monocomposante à base de résines synthétiques modifiées sans dissolvants, MasterTile P 303 "BASF", de couleur jaune, préparée pour recevoir revêtement de sol en plastique, en céramique ou en résines polymériques. Comprend la bande de panneau rigide en polystyrène expansé pour la préparation des joints de dilatation périmétriques. Le prix ne comprend ni le support en béton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</si>
  <si>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</si>
  <si>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</si>
  <si>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</si>
  <si>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</si>
  <si>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</si>
  <si>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</si>
  <si>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mt09bnc220d</t>
  </si>
  <si>
    <t xml:space="preserve">Mortier autonivelant de ciment, monocomposant, MasterTop 544 "BASF", CT - C40 - F6 - AR0,5, selon NF EN 13813, avec résines, granulats sélectionnés et fibres synthétiques, avec une résistance à la compression de 40000 kN/m² et une résistance à l'abrasion selon la méthode Böhme NF EN 13892-3 de 18,8 cm³ / 50 cm², pour régularisation et nivellement des revêtements intérieurs de sols en béton.</t>
  </si>
  <si>
    <t xml:space="preserve">kg</t>
  </si>
  <si>
    <t xml:space="preserve">mt09bnc235d</t>
  </si>
  <si>
    <t xml:space="preserve">Impression monocomposante à base de résines synthétiques modifiées sans dissolvants, MasterTile P 303 "BASF", de couleur jaune, pour l'adhérence des mortiers autonivelants aux supports cémenteux, asphaltiques ou céramiques.</t>
  </si>
  <si>
    <t xml:space="preserve">l</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</si>
  <si>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</si>
  <si>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</si>
  <si>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</si>
  <si>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mq06pym020</t>
  </si>
  <si>
    <t xml:space="preserve">Mélangeuse-pompeuse pour mortiers autonivelants.</t>
  </si>
  <si>
    <t xml:space="preserve">h</t>
  </si>
  <si>
    <t xml:space="preserve">mo031</t>
  </si>
  <si>
    <t xml:space="preserve">Compagnon professionnel III/CP2 chapiste.</t>
  </si>
  <si>
    <t xml:space="preserve">h</t>
  </si>
  <si>
    <t xml:space="preserve">mo069</t>
  </si>
  <si>
    <t xml:space="preserve">Ouvrier professionnel II/OP chapiste.</t>
  </si>
  <si>
    <t xml:space="preserve">h</t>
  </si>
  <si>
    <t xml:space="preserve">Frais de chantier des unités d'ouvrage</t>
  </si>
  <si>
    <t xml:space="preserve">%</t>
  </si>
  <si>
    <t xml:space="preserve">Coût d'entretien décennal: 0,36€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</si>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</sst>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v>
      </c>
      <c r="F9" s="11" t="s">
        <v>13</v>
      </c>
      <c r="G9" s="13">
        <v>1.43</v>
      </c>
      <c r="H9" s="13">
        <f ca="1">ROUND(INDIRECT(ADDRESS(ROW()+(0), COLUMN()+(-3), 1))*INDIRECT(ADDRESS(ROW()+(0), COLUMN()+(-1), 1)), 2)</f>
        <v>14.3</v>
      </c>
    </row>
    <row r="10" spans="1:8" ht="34.50" thickBot="1" customHeight="1">
      <c r="A10" s="14" t="s">
        <v>14</v>
      </c>
      <c r="B10" s="14"/>
      <c r="C10" s="14" t="s">
        <v>15</v>
      </c>
      <c r="D10" s="14"/>
      <c r="E10" s="15">
        <v>0.125</v>
      </c>
      <c r="F10" s="16" t="s">
        <v>16</v>
      </c>
      <c r="G10" s="17">
        <v>7.5</v>
      </c>
      <c r="H10" s="17">
        <f ca="1">ROUND(INDIRECT(ADDRESS(ROW()+(0), COLUMN()+(-3), 1))*INDIRECT(ADDRESS(ROW()+(0), COLUMN()+(-1), 1)), 2)</f>
        <v>0.94</v>
      </c>
    </row>
    <row r="11" spans="1:8" ht="34.50" thickBot="1" customHeight="1">
      <c r="A11" s="14" t="s">
        <v>17</v>
      </c>
      <c r="B11" s="14"/>
      <c r="C11" s="14" t="s">
        <v>18</v>
      </c>
      <c r="D11" s="14"/>
      <c r="E11" s="15">
        <v>0.1</v>
      </c>
      <c r="F11" s="16" t="s">
        <v>19</v>
      </c>
      <c r="G11" s="17">
        <v>0.92</v>
      </c>
      <c r="H11" s="17">
        <f ca="1">ROUND(INDIRECT(ADDRESS(ROW()+(0), COLUMN()+(-3), 1))*INDIRECT(ADDRESS(ROW()+(0), COLUMN()+(-1), 1)), 2)</f>
        <v>0.09</v>
      </c>
    </row>
    <row r="12" spans="1:8" ht="13.50" thickBot="1" customHeight="1">
      <c r="A12" s="14" t="s">
        <v>20</v>
      </c>
      <c r="B12" s="14"/>
      <c r="C12" s="14" t="s">
        <v>21</v>
      </c>
      <c r="D12" s="14"/>
      <c r="E12" s="15">
        <v>0.05</v>
      </c>
      <c r="F12" s="16" t="s">
        <v>22</v>
      </c>
      <c r="G12" s="17">
        <v>10.2</v>
      </c>
      <c r="H12" s="17">
        <f ca="1">ROUND(INDIRECT(ADDRESS(ROW()+(0), COLUMN()+(-3), 1))*INDIRECT(ADDRESS(ROW()+(0), COLUMN()+(-1), 1)), 2)</f>
        <v>0.51</v>
      </c>
    </row>
    <row r="13" spans="1:8" ht="13.50" thickBot="1" customHeight="1">
      <c r="A13" s="14" t="s">
        <v>23</v>
      </c>
      <c r="B13" s="14"/>
      <c r="C13" s="14" t="s">
        <v>24</v>
      </c>
      <c r="D13" s="14"/>
      <c r="E13" s="15">
        <v>0.03</v>
      </c>
      <c r="F13" s="16" t="s">
        <v>25</v>
      </c>
      <c r="G13" s="17">
        <v>25.52</v>
      </c>
      <c r="H13" s="17">
        <f ca="1">ROUND(INDIRECT(ADDRESS(ROW()+(0), COLUMN()+(-3), 1))*INDIRECT(ADDRESS(ROW()+(0), COLUMN()+(-1), 1)), 2)</f>
        <v>0.77</v>
      </c>
    </row>
    <row r="14" spans="1:8" ht="13.50" thickBot="1" customHeight="1">
      <c r="A14" s="14" t="s">
        <v>26</v>
      </c>
      <c r="B14" s="14"/>
      <c r="C14" s="18" t="s">
        <v>27</v>
      </c>
      <c r="D14" s="18"/>
      <c r="E14" s="19">
        <v>0.05</v>
      </c>
      <c r="F14" s="20" t="s">
        <v>28</v>
      </c>
      <c r="G14" s="21">
        <v>22.65</v>
      </c>
      <c r="H14" s="21">
        <f ca="1">ROUND(INDIRECT(ADDRESS(ROW()+(0), COLUMN()+(-3), 1))*INDIRECT(ADDRESS(ROW()+(0), COLUMN()+(-1), 1)), 2)</f>
        <v>1.13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17.74</v>
      </c>
      <c r="H15" s="24">
        <f ca="1">ROUND(INDIRECT(ADDRESS(ROW()+(0), COLUMN()+(-3), 1))*INDIRECT(ADDRESS(ROW()+(0), COLUMN()+(-1), 1))/100, 2)</f>
        <v>0.35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18.09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