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<sst xmlns="http://schemas.openxmlformats.org/spreadsheetml/2006/main" count="60" uniqueCount="60">
  <si>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</si>
  <si>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ABL030</t>
  </si>
  <si>
    <t xml:space="preserve">m³</t>
  </si>
  <si>
    <t xml:space="preserve">Porte-à-faux en béton armé pour bord de piscine avec skimmer.</t>
  </si>
  <si>
    <r>
      <rPr>
        <sz val="8.25"/>
        <color rgb="FF000000"/>
        <rFont val="Arial"/>
        <family val="2"/>
      </rPr>
      <t xml:space="preserve">Porte-à-faux en béton armé pour bord de piscine avec skimmer, réalisé avec béton C30/37 (XC2(F) + XD2(F); D20; S3; Cl 0,4) prêt à l'emploi, et coulage depuis le camion, et acier Fe E 500, quantité 40 kg/m³. Montage et démontage d'un système de coffrage constitué de surface coffrante en planches en bois et structure support verticale d'étais métalliques. Le prix comprend le ferraillage de l'armature (coupe, façonnage et assemblage des éléments) sur l'aire de ferraillage en chantier et la pose en coffrage sur site, mais il ne comprend pas la tuyauterie d'évacuation, les skimmers, les bouches de refoulement ni la prise balai.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</si>
  <si>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</si>
  <si>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</si>
  <si>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</si>
  <si>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</si>
  <si>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</si>
  <si>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</si>
  <si>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mt08ema050b</t>
  </si>
  <si>
    <t xml:space="preserve">Bois pour coffrage, de 26 mm d'épaisseur.</t>
  </si>
  <si>
    <t xml:space="preserve">m³</t>
  </si>
  <si>
    <t xml:space="preserve">mt50spa081a</t>
  </si>
  <si>
    <t xml:space="preserve">Étai métallique télescopique, allant jusqu'à 3 m de hauteur.</t>
  </si>
  <si>
    <t xml:space="preserve">U</t>
  </si>
  <si>
    <t xml:space="preserve">mt50spa052b</t>
  </si>
  <si>
    <t xml:space="preserve">Grosse planche en bois de pin, de 20x7,2 cm.</t>
  </si>
  <si>
    <t xml:space="preserve">m</t>
  </si>
  <si>
    <t xml:space="preserve">mt08var060</t>
  </si>
  <si>
    <t xml:space="preserve">Pointes d'acier de 20x100 mm.</t>
  </si>
  <si>
    <t xml:space="preserve">kg</t>
  </si>
  <si>
    <t xml:space="preserve">mt08dba010g</t>
  </si>
  <si>
    <t xml:space="preserve">Agent démoulant, à base d'huiles spéciales, émulsionnable à l'eau MasterFinish RL 294 "BASF", pour coffrages métalliques, phénoliques ou en bois.</t>
  </si>
  <si>
    <t xml:space="preserve">l</t>
  </si>
  <si>
    <t xml:space="preserve">mt07aco020a</t>
  </si>
  <si>
    <t xml:space="preserve">Séparateur homologué pour fondations.</t>
  </si>
  <si>
    <t xml:space="preserve">U</t>
  </si>
  <si>
    <t xml:space="preserve">mt07aco050c</t>
  </si>
  <si>
    <t xml:space="preserve">Barres en acier haute adhérence, Fe E 500, fourni sur chantier en barres brutes, de divers diamètres.</t>
  </si>
  <si>
    <t xml:space="preserve">kg</t>
  </si>
  <si>
    <t xml:space="preserve">mt08var050</t>
  </si>
  <si>
    <t xml:space="preserve">Fil de fer galvanisé pour attacher, de 1,30 mm de diamètre.</t>
  </si>
  <si>
    <t xml:space="preserve">kg</t>
  </si>
  <si>
    <t xml:space="preserve">mt10haf030gkFi</t>
  </si>
  <si>
    <t xml:space="preserve">Béton C30/37 (XC2(F) + XD2(F) D20; S3; Cl 0,4), prêt à l'emploi, selon NF EN 206-1.</t>
  </si>
  <si>
    <t xml:space="preserve">m³</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</si>
  <si>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</si>
  <si>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</si>
  <si>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</si>
  <si>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</si>
  <si>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</si>
  <si>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</si>
  <si>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</si>
  <si>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</si>
  <si>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</si>
  <si>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</si>
  <si>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</si>
  <si>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</si>
  <si>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</si>
  <si>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</si>
  <si>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</si>
  <si>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</si>
  <si>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</si>
  <si>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</si>
  <si>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</si>
  <si>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</si>
  <si>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41,42€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</si>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</sst>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7.18"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0.112</v>
      </c>
      <c r="E9" s="11" t="s">
        <v>13</v>
      </c>
      <c r="F9" s="13">
        <v>385</v>
      </c>
      <c r="G9" s="13">
        <f ca="1">ROUND(INDIRECT(ADDRESS(ROW()+(0), COLUMN()+(-3), 1))*INDIRECT(ADDRESS(ROW()+(0), COLUMN()+(-1), 1)), 2)</f>
        <v>43.12</v>
      </c>
    </row>
    <row r="10" spans="1:7" ht="13.50" thickBot="1" customHeight="1">
      <c r="A10" s="14" t="s">
        <v>14</v>
      </c>
      <c r="B10" s="14"/>
      <c r="C10" s="14" t="s">
        <v>15</v>
      </c>
      <c r="D10" s="15">
        <v>0.075</v>
      </c>
      <c r="E10" s="16" t="s">
        <v>16</v>
      </c>
      <c r="F10" s="17">
        <v>16.04</v>
      </c>
      <c r="G10" s="17">
        <f ca="1">ROUND(INDIRECT(ADDRESS(ROW()+(0), COLUMN()+(-3), 1))*INDIRECT(ADDRESS(ROW()+(0), COLUMN()+(-1), 1)), 2)</f>
        <v>1.2</v>
      </c>
    </row>
    <row r="11" spans="1:7" ht="13.50" thickBot="1" customHeight="1">
      <c r="A11" s="14" t="s">
        <v>17</v>
      </c>
      <c r="B11" s="14"/>
      <c r="C11" s="14" t="s">
        <v>18</v>
      </c>
      <c r="D11" s="15">
        <v>0.112</v>
      </c>
      <c r="E11" s="16" t="s">
        <v>19</v>
      </c>
      <c r="F11" s="17">
        <v>5.27</v>
      </c>
      <c r="G11" s="17">
        <f ca="1">ROUND(INDIRECT(ADDRESS(ROW()+(0), COLUMN()+(-3), 1))*INDIRECT(ADDRESS(ROW()+(0), COLUMN()+(-1), 1)), 2)</f>
        <v>0.59</v>
      </c>
    </row>
    <row r="12" spans="1:7" ht="13.50" thickBot="1" customHeight="1">
      <c r="A12" s="14" t="s">
        <v>20</v>
      </c>
      <c r="B12" s="14"/>
      <c r="C12" s="14" t="s">
        <v>21</v>
      </c>
      <c r="D12" s="15">
        <v>0.28</v>
      </c>
      <c r="E12" s="16" t="s">
        <v>22</v>
      </c>
      <c r="F12" s="17">
        <v>7</v>
      </c>
      <c r="G12" s="17">
        <f ca="1">ROUND(INDIRECT(ADDRESS(ROW()+(0), COLUMN()+(-3), 1))*INDIRECT(ADDRESS(ROW()+(0), COLUMN()+(-1), 1)), 2)</f>
        <v>1.96</v>
      </c>
    </row>
    <row r="13" spans="1:7" ht="24.00" thickBot="1" customHeight="1">
      <c r="A13" s="14" t="s">
        <v>23</v>
      </c>
      <c r="B13" s="14"/>
      <c r="C13" s="14" t="s">
        <v>24</v>
      </c>
      <c r="D13" s="15">
        <v>0.168</v>
      </c>
      <c r="E13" s="16" t="s">
        <v>25</v>
      </c>
      <c r="F13" s="17">
        <v>2.26</v>
      </c>
      <c r="G13" s="17">
        <f ca="1">ROUND(INDIRECT(ADDRESS(ROW()+(0), COLUMN()+(-3), 1))*INDIRECT(ADDRESS(ROW()+(0), COLUMN()+(-1), 1)), 2)</f>
        <v>0.38</v>
      </c>
    </row>
    <row r="14" spans="1:7" ht="13.50" thickBot="1" customHeight="1">
      <c r="A14" s="14" t="s">
        <v>26</v>
      </c>
      <c r="B14" s="14"/>
      <c r="C14" s="14" t="s">
        <v>27</v>
      </c>
      <c r="D14" s="15">
        <v>10</v>
      </c>
      <c r="E14" s="16" t="s">
        <v>28</v>
      </c>
      <c r="F14" s="17">
        <v>0.13</v>
      </c>
      <c r="G14" s="17">
        <f ca="1">ROUND(INDIRECT(ADDRESS(ROW()+(0), COLUMN()+(-3), 1))*INDIRECT(ADDRESS(ROW()+(0), COLUMN()+(-1), 1)), 2)</f>
        <v>1.3</v>
      </c>
    </row>
    <row r="15" spans="1:7" ht="24.00" thickBot="1" customHeight="1">
      <c r="A15" s="14" t="s">
        <v>29</v>
      </c>
      <c r="B15" s="14"/>
      <c r="C15" s="14" t="s">
        <v>30</v>
      </c>
      <c r="D15" s="15">
        <v>42</v>
      </c>
      <c r="E15" s="16" t="s">
        <v>31</v>
      </c>
      <c r="F15" s="17">
        <v>1.05</v>
      </c>
      <c r="G15" s="17">
        <f ca="1">ROUND(INDIRECT(ADDRESS(ROW()+(0), COLUMN()+(-3), 1))*INDIRECT(ADDRESS(ROW()+(0), COLUMN()+(-1), 1)), 2)</f>
        <v>44.1</v>
      </c>
    </row>
    <row r="16" spans="1:7" ht="13.50" thickBot="1" customHeight="1">
      <c r="A16" s="14" t="s">
        <v>32</v>
      </c>
      <c r="B16" s="14"/>
      <c r="C16" s="14" t="s">
        <v>33</v>
      </c>
      <c r="D16" s="15">
        <v>0.58</v>
      </c>
      <c r="E16" s="16" t="s">
        <v>34</v>
      </c>
      <c r="F16" s="17">
        <v>1.1</v>
      </c>
      <c r="G16" s="17">
        <f ca="1">ROUND(INDIRECT(ADDRESS(ROW()+(0), COLUMN()+(-3), 1))*INDIRECT(ADDRESS(ROW()+(0), COLUMN()+(-1), 1)), 2)</f>
        <v>0.64</v>
      </c>
    </row>
    <row r="17" spans="1:7" ht="13.50" thickBot="1" customHeight="1">
      <c r="A17" s="14" t="s">
        <v>35</v>
      </c>
      <c r="B17" s="14"/>
      <c r="C17" s="14" t="s">
        <v>36</v>
      </c>
      <c r="D17" s="15">
        <v>1.05</v>
      </c>
      <c r="E17" s="16" t="s">
        <v>37</v>
      </c>
      <c r="F17" s="17">
        <v>138</v>
      </c>
      <c r="G17" s="17">
        <f ca="1">ROUND(INDIRECT(ADDRESS(ROW()+(0), COLUMN()+(-3), 1))*INDIRECT(ADDRESS(ROW()+(0), COLUMN()+(-1), 1)), 2)</f>
        <v>144.9</v>
      </c>
    </row>
    <row r="18" spans="1:7" ht="13.50" thickBot="1" customHeight="1">
      <c r="A18" s="14" t="s">
        <v>38</v>
      </c>
      <c r="B18" s="14"/>
      <c r="C18" s="14" t="s">
        <v>39</v>
      </c>
      <c r="D18" s="15">
        <v>0.505</v>
      </c>
      <c r="E18" s="16" t="s">
        <v>40</v>
      </c>
      <c r="F18" s="17">
        <v>26.79</v>
      </c>
      <c r="G18" s="17">
        <f ca="1">ROUND(INDIRECT(ADDRESS(ROW()+(0), COLUMN()+(-3), 1))*INDIRECT(ADDRESS(ROW()+(0), COLUMN()+(-1), 1)), 2)</f>
        <v>13.53</v>
      </c>
    </row>
    <row r="19" spans="1:7" ht="13.50" thickBot="1" customHeight="1">
      <c r="A19" s="14" t="s">
        <v>41</v>
      </c>
      <c r="B19" s="14"/>
      <c r="C19" s="14" t="s">
        <v>42</v>
      </c>
      <c r="D19" s="15">
        <v>0.562</v>
      </c>
      <c r="E19" s="16" t="s">
        <v>43</v>
      </c>
      <c r="F19" s="17">
        <v>23.79</v>
      </c>
      <c r="G19" s="17">
        <f ca="1">ROUND(INDIRECT(ADDRESS(ROW()+(0), COLUMN()+(-3), 1))*INDIRECT(ADDRESS(ROW()+(0), COLUMN()+(-1), 1)), 2)</f>
        <v>13.37</v>
      </c>
    </row>
    <row r="20" spans="1:7" ht="13.50" thickBot="1" customHeight="1">
      <c r="A20" s="14" t="s">
        <v>44</v>
      </c>
      <c r="B20" s="14"/>
      <c r="C20" s="14" t="s">
        <v>45</v>
      </c>
      <c r="D20" s="15">
        <v>0.288</v>
      </c>
      <c r="E20" s="16" t="s">
        <v>46</v>
      </c>
      <c r="F20" s="17">
        <v>26.79</v>
      </c>
      <c r="G20" s="17">
        <f ca="1">ROUND(INDIRECT(ADDRESS(ROW()+(0), COLUMN()+(-3), 1))*INDIRECT(ADDRESS(ROW()+(0), COLUMN()+(-1), 1)), 2)</f>
        <v>7.72</v>
      </c>
    </row>
    <row r="21" spans="1:7" ht="13.50" thickBot="1" customHeight="1">
      <c r="A21" s="14" t="s">
        <v>47</v>
      </c>
      <c r="B21" s="14"/>
      <c r="C21" s="14" t="s">
        <v>48</v>
      </c>
      <c r="D21" s="15">
        <v>0.323</v>
      </c>
      <c r="E21" s="16" t="s">
        <v>49</v>
      </c>
      <c r="F21" s="17">
        <v>23.79</v>
      </c>
      <c r="G21" s="17">
        <f ca="1">ROUND(INDIRECT(ADDRESS(ROW()+(0), COLUMN()+(-3), 1))*INDIRECT(ADDRESS(ROW()+(0), COLUMN()+(-1), 1)), 2)</f>
        <v>7.68</v>
      </c>
    </row>
    <row r="22" spans="1:7" ht="13.50" thickBot="1" customHeight="1">
      <c r="A22" s="14" t="s">
        <v>50</v>
      </c>
      <c r="B22" s="14"/>
      <c r="C22" s="14" t="s">
        <v>51</v>
      </c>
      <c r="D22" s="15">
        <v>0.079</v>
      </c>
      <c r="E22" s="16" t="s">
        <v>52</v>
      </c>
      <c r="F22" s="17">
        <v>26.79</v>
      </c>
      <c r="G22" s="17">
        <f ca="1">ROUND(INDIRECT(ADDRESS(ROW()+(0), COLUMN()+(-3), 1))*INDIRECT(ADDRESS(ROW()+(0), COLUMN()+(-1), 1)), 2)</f>
        <v>2.12</v>
      </c>
    </row>
    <row r="23" spans="1:7" ht="13.50" thickBot="1" customHeight="1">
      <c r="A23" s="14" t="s">
        <v>53</v>
      </c>
      <c r="B23" s="14"/>
      <c r="C23" s="18" t="s">
        <v>54</v>
      </c>
      <c r="D23" s="19">
        <v>0.314</v>
      </c>
      <c r="E23" s="20" t="s">
        <v>55</v>
      </c>
      <c r="F23" s="21">
        <v>23.79</v>
      </c>
      <c r="G23" s="21">
        <f ca="1">ROUND(INDIRECT(ADDRESS(ROW()+(0), COLUMN()+(-3), 1))*INDIRECT(ADDRESS(ROW()+(0), COLUMN()+(-1), 1)), 2)</f>
        <v>7.47</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290.08</v>
      </c>
      <c r="G24" s="24">
        <f ca="1">ROUND(INDIRECT(ADDRESS(ROW()+(0), COLUMN()+(-3), 1))*INDIRECT(ADDRESS(ROW()+(0), COLUMN()+(-1), 1))/100, 2)</f>
        <v>5.8</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295.88</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