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<sst xmlns="http://schemas.openxmlformats.org/spreadsheetml/2006/main" count="27" uniqueCount="27">
  <si>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</si>
  <si>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GAT200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</si>
  <si>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</si>
  <si>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</si>
  <si>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rial"/>
        <family val="2"/>
      </rPr>
      <t xml:space="preserve">Ancrage chimique structural réalisé sur un béton de résistance caractéristique minimale de 20 N/mm², via une perforation de 10 mm de diamètre et 85 mm de profondeur, remplissage de l'orifice avec du mortier fluide à prise rapide, à deux composants à base de résine époxy, MasterFlow 150 "BASF", et insertion postérieure de tige filetée avec écrou et rondelle d'acier galvanisé qualité 5.8, selon NF EN ISO 898-1, de 8 mm de diamètre et 110 mm de longueur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</si>
  <si>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</si>
  <si>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</si>
  <si>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</si>
  <si>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</si>
  <si>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</si>
  <si>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</si>
  <si>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mt09reh321b</t>
  </si>
  <si>
    <t xml:space="preserve">Mortier fluide à prise rapide, à deux composants à base de résine époxy, MasterFlow 150 "BASF", avec durcisseur aminique, sans rétraction, pour ancrages et remplissages, selon NF EN 1504-6.</t>
  </si>
  <si>
    <t xml:space="preserve">kg</t>
  </si>
  <si>
    <t xml:space="preserve">mt26reh305aa</t>
  </si>
  <si>
    <t xml:space="preserve">Ancrage constitué d'une tige filetée d'acier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</si>
  <si>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</si>
  <si>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</si>
  <si>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</si>
  <si>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</si>
  <si>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</si>
  <si>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</si>
  <si>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</si>
  <si>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</si>
  <si>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</si>
  <si>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0,40€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</si>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</sst>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93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0.008000</v>
      </c>
      <c r="G8" s="12"/>
      <c r="H8" s="14" t="s">
        <v>13</v>
      </c>
      <c r="I8" s="16">
        <v>6.100000</v>
      </c>
      <c r="J8" s="16"/>
      <c r="K8" s="16">
        <f ca="1">ROUND(INDIRECT(ADDRESS(ROW()+(0), COLUMN()+(-5), 1))*INDIRECT(ADDRESS(ROW()+(0), COLUMN()+(-2), 1)), 2)</f>
        <v>0.050000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0.960000</v>
      </c>
      <c r="J9" s="20"/>
      <c r="K9" s="20">
        <f ca="1">ROUND(INDIRECT(ADDRESS(ROW()+(0), COLUMN()+(-5), 1))*INDIRECT(ADDRESS(ROW()+(0), COLUMN()+(-2), 1)), 2)</f>
        <v>0.960000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0.102000</v>
      </c>
      <c r="G10" s="18"/>
      <c r="H10" s="19" t="s">
        <v>19</v>
      </c>
      <c r="I10" s="20">
        <v>24.110000</v>
      </c>
      <c r="J10" s="20"/>
      <c r="K10" s="20">
        <f ca="1">ROUND(INDIRECT(ADDRESS(ROW()+(0), COLUMN()+(-5), 1))*INDIRECT(ADDRESS(ROW()+(0), COLUMN()+(-2), 1)), 2)</f>
        <v>2.460000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0.102000</v>
      </c>
      <c r="G11" s="22"/>
      <c r="H11" s="23" t="s">
        <v>22</v>
      </c>
      <c r="I11" s="24">
        <v>20.850000</v>
      </c>
      <c r="J11" s="24"/>
      <c r="K11" s="24">
        <f ca="1">ROUND(INDIRECT(ADDRESS(ROW()+(0), COLUMN()+(-5), 1))*INDIRECT(ADDRESS(ROW()+(0), COLUMN()+(-2), 1)), 2)</f>
        <v>2.130000</v>
      </c>
    </row>
    <row r="12" spans="1:11" ht="12.00" thickBot="1" customHeight="1">
      <c r="A12" s="21"/>
      <c r="B12" s="25" t="s">
        <v>23</v>
      </c>
      <c r="C12" s="25"/>
      <c r="D12" s="25"/>
      <c r="E12" s="25"/>
      <c r="F12" s="26">
        <v>2.000000</v>
      </c>
      <c r="G12" s="26"/>
      <c r="H12" s="27" t="s">
        <v>24</v>
      </c>
      <c r="I12" s="28">
        <f ca="1">ROUND(SUM(INDIRECT(ADDRESS(ROW()+(-1), COLUMN()+(2), 1)),INDIRECT(ADDRESS(ROW()+(-2), COLUMN()+(2), 1)),INDIRECT(ADDRESS(ROW()+(-3), COLUMN()+(2), 1)),INDIRECT(ADDRESS(ROW()+(-4), COLUMN()+(2), 1))), 2)</f>
        <v>5.600000</v>
      </c>
      <c r="J12" s="28"/>
      <c r="K12" s="28">
        <f ca="1">ROUND(INDIRECT(ADDRESS(ROW()+(0), COLUMN()+(-5), 1))*INDIRECT(ADDRESS(ROW()+(0), COLUMN()+(-2), 1))/100, 2)</f>
        <v>0.110000</v>
      </c>
    </row>
    <row r="13" spans="1:11" ht="12.00" thickBot="1" customHeight="1">
      <c r="A13" s="6" t="s">
        <v>25</v>
      </c>
      <c r="B13" s="7"/>
      <c r="C13" s="7"/>
      <c r="D13" s="7"/>
      <c r="E13" s="7"/>
      <c r="F13" s="7"/>
      <c r="G13" s="7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5.710000</v>
      </c>
    </row>
  </sheetData>
  <mergeCells count="26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