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<sst xmlns="http://schemas.openxmlformats.org/spreadsheetml/2006/main" count="72" uniqueCount="72">
  <si>
    <t xml:space="preserve"/>
  </si>
  <si>
    <t xml:space="preserve">GPE010</t>
  </si>
  <si>
    <t xml:space="preserve">m²</t>
  </si>
  <si>
    <t xml:space="preserve">Plancher réticulé avec caisson perdu.</t>
  </si>
  <si>
    <r>
      <rPr>
        <sz val="8.25"/>
        <color rgb="FF000000"/>
        <rFont val="Arial"/>
        <family val="2"/>
      </rPr>
      <t xml:space="preserve">Plancher réticulé en béton armé avec caisson perdu, horizontal, avec 15% de zones pleines, avec une hauteur sous plafond de jusqu'à 3 m, épaisseur totale 30 = 25+5 cm, réalisé avec béton C25/30 (XC1(F); D10; S3; Cl 0,4) prêt à l'emploi, et coulage à la benne, volume 0,174 m³/m², et acier Fe E 500 dans les zones de panneaux, nervures et chaînages, quantité 19 kg/m²; nervures en béton "in situ" de 10 cm d'épaisseur, entraxe 80 cm; bloc de béton, 70x23x25 cm; dalle de compression de 5 cm d'épaisseur, avec armature de répartition formée par treillis soudé PAF C 200x200 mm en acier Fe E 500; montage et démontage d'un système de coffrage continu, avec finition à revêtir, constitué de: surface coffrante en panneaux en bois traité, renforcés avec des tiges et des profilés, amortissables en 25 utilisations; structure support horizontale de poutrelles métalliques et accessoires de montage, amortissables en 150 utilisations et structure support verticale d'étais métalliques, amortissables en 150 utilisations. Comprend le fil de fer à lier, les séparateurs, liquide décoffrant MasterFinish RL 294 "BASF", pour éviter l'adhérence du béton au coffrage et agent filmogène MasterKure 215 WB "BASF", pour le séchage des bétons et des mortiers. Le prix comprend le ferraillage de l'armature (coupe, façonnage et assemblage des éléments) en atelier et la pose en coffrage sur site, mais il ne comprend pas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</si>
  <si>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</si>
  <si>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</si>
  <si>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</si>
  <si>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</si>
  <si>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</si>
  <si>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</si>
  <si>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</si>
  <si>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</si>
  <si>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</si>
  <si>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</si>
  <si>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</si>
  <si>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</si>
  <si>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</si>
  <si>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</si>
  <si>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</si>
  <si>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</si>
  <si>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</si>
  <si>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</si>
  <si>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</si>
  <si>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</si>
  <si>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</si>
  <si>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mt08dba010g</t>
  </si>
  <si>
    <t xml:space="preserve">Agent démoulant, à base d'huiles spéciales, émulsionnable à l'eau MasterFinish RL 294 "BASF", pour coffrages métalliques, phénoliques ou en bois.</t>
  </si>
  <si>
    <t xml:space="preserve">l</t>
  </si>
  <si>
    <t xml:space="preserve">mt07cho010l</t>
  </si>
  <si>
    <t xml:space="preserve">Bloc de béton, 70x23x25 cm, pour plancher réticulé, selon NF EN 13224. Comprend pièces spéciales.</t>
  </si>
  <si>
    <t xml:space="preserve">U</t>
  </si>
  <si>
    <t xml:space="preserve">mt07aco020h</t>
  </si>
  <si>
    <t xml:space="preserve">Séparateur homologué pour planchers réticulés.</t>
  </si>
  <si>
    <t xml:space="preserve">U</t>
  </si>
  <si>
    <t xml:space="preserve">mt07aco050a</t>
  </si>
  <si>
    <t xml:space="preserve">Ferraille élaborée en atelier industriel avec barres en acier haute adhérence, Fe E 500, de divers diamètres.</t>
  </si>
  <si>
    <t xml:space="preserve">kg</t>
  </si>
  <si>
    <t xml:space="preserve">mt08var050</t>
  </si>
  <si>
    <t xml:space="preserve">Fil de fer galvanisé pour attacher, de 1,30 mm de diamètre.</t>
  </si>
  <si>
    <t xml:space="preserve">kg</t>
  </si>
  <si>
    <t xml:space="preserve">mt07ame030adg</t>
  </si>
  <si>
    <t xml:space="preserve">Treillis soudé PAF C 200x200 mm, avec fils de fer longitudinaux de 4,5 mm de diamètre et fils de fer transversaux de 4,5 mm de diamètre, acier Fe E 500, selon NF A35-024.</t>
  </si>
  <si>
    <t xml:space="preserve">m²</t>
  </si>
  <si>
    <t xml:space="preserve">mt10haf030fOEc</t>
  </si>
  <si>
    <t xml:space="preserve">Béton C25/30 (XC1(F) D10; S3; Cl 0,4), prêt à l'emploi, selon NF EN 206-1.</t>
  </si>
  <si>
    <t xml:space="preserve">m³</t>
  </si>
  <si>
    <t xml:space="preserve">mt08cur020d</t>
  </si>
  <si>
    <t xml:space="preserve">Agent filmogène MasterKure 215 WB "BASF", pour le séchage des bétons et des mortiers.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</si>
  <si>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</si>
  <si>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</si>
  <si>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</si>
  <si>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</si>
  <si>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</si>
  <si>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</si>
  <si>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</si>
  <si>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</si>
  <si>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</si>
  <si>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</si>
  <si>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</si>
  <si>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</si>
  <si>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</si>
  <si>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</si>
  <si>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</si>
  <si>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</si>
  <si>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</si>
  <si>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</si>
  <si>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</si>
  <si>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</si>
  <si>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</si>
  <si>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5,79€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</si>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</sst>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0.85" customWidth="1"/>
    <col min="4" max="4" width="76.5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0.044</v>
      </c>
      <c r="F9" s="11" t="s">
        <v>13</v>
      </c>
      <c r="G9" s="13">
        <v>37.5</v>
      </c>
      <c r="H9" s="13">
        <f ca="1">ROUND(INDIRECT(ADDRESS(ROW()+(0), COLUMN()+(-3), 1))*INDIRECT(ADDRESS(ROW()+(0), COLUMN()+(-1), 1)), 2)</f>
        <v>1.65</v>
      </c>
    </row>
    <row r="10" spans="1:8" ht="24.00" thickBot="1" customHeight="1">
      <c r="A10" s="14" t="s">
        <v>14</v>
      </c>
      <c r="B10" s="14"/>
      <c r="C10" s="14"/>
      <c r="D10" s="14" t="s">
        <v>15</v>
      </c>
      <c r="E10" s="15">
        <v>0.007</v>
      </c>
      <c r="F10" s="16" t="s">
        <v>16</v>
      </c>
      <c r="G10" s="17">
        <v>85</v>
      </c>
      <c r="H10" s="17">
        <f ca="1">ROUND(INDIRECT(ADDRESS(ROW()+(0), COLUMN()+(-3), 1))*INDIRECT(ADDRESS(ROW()+(0), COLUMN()+(-1), 1)), 2)</f>
        <v>0.6</v>
      </c>
    </row>
    <row r="11" spans="1:8" ht="13.50" thickBot="1" customHeight="1">
      <c r="A11" s="14" t="s">
        <v>17</v>
      </c>
      <c r="B11" s="14"/>
      <c r="C11" s="14"/>
      <c r="D11" s="14" t="s">
        <v>18</v>
      </c>
      <c r="E11" s="15">
        <v>0.027</v>
      </c>
      <c r="F11" s="16" t="s">
        <v>19</v>
      </c>
      <c r="G11" s="17">
        <v>16.04</v>
      </c>
      <c r="H11" s="17">
        <f ca="1">ROUND(INDIRECT(ADDRESS(ROW()+(0), COLUMN()+(-3), 1))*INDIRECT(ADDRESS(ROW()+(0), COLUMN()+(-1), 1)), 2)</f>
        <v>0.43</v>
      </c>
    </row>
    <row r="12" spans="1:8" ht="13.50" thickBot="1" customHeight="1">
      <c r="A12" s="14" t="s">
        <v>20</v>
      </c>
      <c r="B12" s="14"/>
      <c r="C12" s="14"/>
      <c r="D12" s="14" t="s">
        <v>21</v>
      </c>
      <c r="E12" s="15">
        <v>0.003</v>
      </c>
      <c r="F12" s="16" t="s">
        <v>22</v>
      </c>
      <c r="G12" s="17">
        <v>238.16</v>
      </c>
      <c r="H12" s="17">
        <f ca="1">ROUND(INDIRECT(ADDRESS(ROW()+(0), COLUMN()+(-3), 1))*INDIRECT(ADDRESS(ROW()+(0), COLUMN()+(-1), 1)), 2)</f>
        <v>0.71</v>
      </c>
    </row>
    <row r="13" spans="1:8" ht="13.50" thickBot="1" customHeight="1">
      <c r="A13" s="14" t="s">
        <v>23</v>
      </c>
      <c r="B13" s="14"/>
      <c r="C13" s="14"/>
      <c r="D13" s="14" t="s">
        <v>24</v>
      </c>
      <c r="E13" s="15">
        <v>0.04</v>
      </c>
      <c r="F13" s="16" t="s">
        <v>25</v>
      </c>
      <c r="G13" s="17">
        <v>7</v>
      </c>
      <c r="H13" s="17">
        <f ca="1">ROUND(INDIRECT(ADDRESS(ROW()+(0), COLUMN()+(-3), 1))*INDIRECT(ADDRESS(ROW()+(0), COLUMN()+(-1), 1)), 2)</f>
        <v>0.28</v>
      </c>
    </row>
    <row r="14" spans="1:8" ht="24.00" thickBot="1" customHeight="1">
      <c r="A14" s="14" t="s">
        <v>26</v>
      </c>
      <c r="B14" s="14"/>
      <c r="C14" s="14"/>
      <c r="D14" s="14" t="s">
        <v>27</v>
      </c>
      <c r="E14" s="15">
        <v>0.03</v>
      </c>
      <c r="F14" s="16" t="s">
        <v>28</v>
      </c>
      <c r="G14" s="17">
        <v>2.26</v>
      </c>
      <c r="H14" s="17">
        <f ca="1">ROUND(INDIRECT(ADDRESS(ROW()+(0), COLUMN()+(-3), 1))*INDIRECT(ADDRESS(ROW()+(0), COLUMN()+(-1), 1)), 2)</f>
        <v>0.07</v>
      </c>
    </row>
    <row r="15" spans="1:8" ht="24.00" thickBot="1" customHeight="1">
      <c r="A15" s="14" t="s">
        <v>29</v>
      </c>
      <c r="B15" s="14"/>
      <c r="C15" s="14"/>
      <c r="D15" s="14" t="s">
        <v>30</v>
      </c>
      <c r="E15" s="15">
        <v>4.244</v>
      </c>
      <c r="F15" s="16" t="s">
        <v>31</v>
      </c>
      <c r="G15" s="17">
        <v>1.14</v>
      </c>
      <c r="H15" s="17">
        <f ca="1">ROUND(INDIRECT(ADDRESS(ROW()+(0), COLUMN()+(-3), 1))*INDIRECT(ADDRESS(ROW()+(0), COLUMN()+(-1), 1)), 2)</f>
        <v>4.84</v>
      </c>
    </row>
    <row r="16" spans="1:8" ht="13.50" thickBot="1" customHeight="1">
      <c r="A16" s="14" t="s">
        <v>32</v>
      </c>
      <c r="B16" s="14"/>
      <c r="C16" s="14"/>
      <c r="D16" s="14" t="s">
        <v>33</v>
      </c>
      <c r="E16" s="15">
        <v>1.2</v>
      </c>
      <c r="F16" s="16" t="s">
        <v>34</v>
      </c>
      <c r="G16" s="17">
        <v>0.06</v>
      </c>
      <c r="H16" s="17">
        <f ca="1">ROUND(INDIRECT(ADDRESS(ROW()+(0), COLUMN()+(-3), 1))*INDIRECT(ADDRESS(ROW()+(0), COLUMN()+(-1), 1)), 2)</f>
        <v>0.07</v>
      </c>
    </row>
    <row r="17" spans="1:8" ht="24.00" thickBot="1" customHeight="1">
      <c r="A17" s="14" t="s">
        <v>35</v>
      </c>
      <c r="B17" s="14"/>
      <c r="C17" s="14"/>
      <c r="D17" s="14" t="s">
        <v>36</v>
      </c>
      <c r="E17" s="15">
        <v>19</v>
      </c>
      <c r="F17" s="16" t="s">
        <v>37</v>
      </c>
      <c r="G17" s="17">
        <v>1.37</v>
      </c>
      <c r="H17" s="17">
        <f ca="1">ROUND(INDIRECT(ADDRESS(ROW()+(0), COLUMN()+(-3), 1))*INDIRECT(ADDRESS(ROW()+(0), COLUMN()+(-1), 1)), 2)</f>
        <v>26.03</v>
      </c>
    </row>
    <row r="18" spans="1:8" ht="13.50" thickBot="1" customHeight="1">
      <c r="A18" s="14" t="s">
        <v>38</v>
      </c>
      <c r="B18" s="14"/>
      <c r="C18" s="14"/>
      <c r="D18" s="14" t="s">
        <v>39</v>
      </c>
      <c r="E18" s="15">
        <v>0.152</v>
      </c>
      <c r="F18" s="16" t="s">
        <v>40</v>
      </c>
      <c r="G18" s="17">
        <v>1.1</v>
      </c>
      <c r="H18" s="17">
        <f ca="1">ROUND(INDIRECT(ADDRESS(ROW()+(0), COLUMN()+(-3), 1))*INDIRECT(ADDRESS(ROW()+(0), COLUMN()+(-1), 1)), 2)</f>
        <v>0.17</v>
      </c>
    </row>
    <row r="19" spans="1:8" ht="24.00" thickBot="1" customHeight="1">
      <c r="A19" s="14" t="s">
        <v>41</v>
      </c>
      <c r="B19" s="14"/>
      <c r="C19" s="14"/>
      <c r="D19" s="14" t="s">
        <v>42</v>
      </c>
      <c r="E19" s="15">
        <v>1.1</v>
      </c>
      <c r="F19" s="16" t="s">
        <v>43</v>
      </c>
      <c r="G19" s="17">
        <v>1.55</v>
      </c>
      <c r="H19" s="17">
        <f ca="1">ROUND(INDIRECT(ADDRESS(ROW()+(0), COLUMN()+(-3), 1))*INDIRECT(ADDRESS(ROW()+(0), COLUMN()+(-1), 1)), 2)</f>
        <v>1.71</v>
      </c>
    </row>
    <row r="20" spans="1:8" ht="13.50" thickBot="1" customHeight="1">
      <c r="A20" s="14" t="s">
        <v>44</v>
      </c>
      <c r="B20" s="14"/>
      <c r="C20" s="14"/>
      <c r="D20" s="14" t="s">
        <v>45</v>
      </c>
      <c r="E20" s="15">
        <v>0.183</v>
      </c>
      <c r="F20" s="16" t="s">
        <v>46</v>
      </c>
      <c r="G20" s="17">
        <v>133</v>
      </c>
      <c r="H20" s="17">
        <f ca="1">ROUND(INDIRECT(ADDRESS(ROW()+(0), COLUMN()+(-3), 1))*INDIRECT(ADDRESS(ROW()+(0), COLUMN()+(-1), 1)), 2)</f>
        <v>24.34</v>
      </c>
    </row>
    <row r="21" spans="1:8" ht="13.50" thickBot="1" customHeight="1">
      <c r="A21" s="14" t="s">
        <v>47</v>
      </c>
      <c r="B21" s="14"/>
      <c r="C21" s="14"/>
      <c r="D21" s="14" t="s">
        <v>48</v>
      </c>
      <c r="E21" s="15">
        <v>0.15</v>
      </c>
      <c r="F21" s="16" t="s">
        <v>49</v>
      </c>
      <c r="G21" s="17">
        <v>1.61</v>
      </c>
      <c r="H21" s="17">
        <f ca="1">ROUND(INDIRECT(ADDRESS(ROW()+(0), COLUMN()+(-3), 1))*INDIRECT(ADDRESS(ROW()+(0), COLUMN()+(-1), 1)), 2)</f>
        <v>0.24</v>
      </c>
    </row>
    <row r="22" spans="1:8" ht="13.50" thickBot="1" customHeight="1">
      <c r="A22" s="14" t="s">
        <v>50</v>
      </c>
      <c r="B22" s="14"/>
      <c r="C22" s="14"/>
      <c r="D22" s="14" t="s">
        <v>51</v>
      </c>
      <c r="E22" s="15">
        <v>0.69</v>
      </c>
      <c r="F22" s="16" t="s">
        <v>52</v>
      </c>
      <c r="G22" s="17">
        <v>26.79</v>
      </c>
      <c r="H22" s="17">
        <f ca="1">ROUND(INDIRECT(ADDRESS(ROW()+(0), COLUMN()+(-3), 1))*INDIRECT(ADDRESS(ROW()+(0), COLUMN()+(-1), 1)), 2)</f>
        <v>18.49</v>
      </c>
    </row>
    <row r="23" spans="1:8" ht="13.50" thickBot="1" customHeight="1">
      <c r="A23" s="14" t="s">
        <v>53</v>
      </c>
      <c r="B23" s="14"/>
      <c r="C23" s="14"/>
      <c r="D23" s="14" t="s">
        <v>54</v>
      </c>
      <c r="E23" s="15">
        <v>0.678</v>
      </c>
      <c r="F23" s="16" t="s">
        <v>55</v>
      </c>
      <c r="G23" s="17">
        <v>23.79</v>
      </c>
      <c r="H23" s="17">
        <f ca="1">ROUND(INDIRECT(ADDRESS(ROW()+(0), COLUMN()+(-3), 1))*INDIRECT(ADDRESS(ROW()+(0), COLUMN()+(-1), 1)), 2)</f>
        <v>16.13</v>
      </c>
    </row>
    <row r="24" spans="1:8" ht="13.50" thickBot="1" customHeight="1">
      <c r="A24" s="14" t="s">
        <v>56</v>
      </c>
      <c r="B24" s="14"/>
      <c r="C24" s="14"/>
      <c r="D24" s="14" t="s">
        <v>57</v>
      </c>
      <c r="E24" s="15">
        <v>0.234</v>
      </c>
      <c r="F24" s="16" t="s">
        <v>58</v>
      </c>
      <c r="G24" s="17">
        <v>26.79</v>
      </c>
      <c r="H24" s="17">
        <f ca="1">ROUND(INDIRECT(ADDRESS(ROW()+(0), COLUMN()+(-3), 1))*INDIRECT(ADDRESS(ROW()+(0), COLUMN()+(-1), 1)), 2)</f>
        <v>6.27</v>
      </c>
    </row>
    <row r="25" spans="1:8" ht="13.50" thickBot="1" customHeight="1">
      <c r="A25" s="14" t="s">
        <v>59</v>
      </c>
      <c r="B25" s="14"/>
      <c r="C25" s="14"/>
      <c r="D25" s="14" t="s">
        <v>60</v>
      </c>
      <c r="E25" s="15">
        <v>0.234</v>
      </c>
      <c r="F25" s="16" t="s">
        <v>61</v>
      </c>
      <c r="G25" s="17">
        <v>23.79</v>
      </c>
      <c r="H25" s="17">
        <f ca="1">ROUND(INDIRECT(ADDRESS(ROW()+(0), COLUMN()+(-3), 1))*INDIRECT(ADDRESS(ROW()+(0), COLUMN()+(-1), 1)), 2)</f>
        <v>5.57</v>
      </c>
    </row>
    <row r="26" spans="1:8" ht="13.50" thickBot="1" customHeight="1">
      <c r="A26" s="14" t="s">
        <v>62</v>
      </c>
      <c r="B26" s="14"/>
      <c r="C26" s="14"/>
      <c r="D26" s="14" t="s">
        <v>63</v>
      </c>
      <c r="E26" s="15">
        <v>0.048</v>
      </c>
      <c r="F26" s="16" t="s">
        <v>64</v>
      </c>
      <c r="G26" s="17">
        <v>26.79</v>
      </c>
      <c r="H26" s="17">
        <f ca="1">ROUND(INDIRECT(ADDRESS(ROW()+(0), COLUMN()+(-3), 1))*INDIRECT(ADDRESS(ROW()+(0), COLUMN()+(-1), 1)), 2)</f>
        <v>1.29</v>
      </c>
    </row>
    <row r="27" spans="1:8" ht="13.50" thickBot="1" customHeight="1">
      <c r="A27" s="14" t="s">
        <v>65</v>
      </c>
      <c r="B27" s="14"/>
      <c r="C27" s="14"/>
      <c r="D27" s="18" t="s">
        <v>66</v>
      </c>
      <c r="E27" s="19">
        <v>0.195</v>
      </c>
      <c r="F27" s="20" t="s">
        <v>67</v>
      </c>
      <c r="G27" s="21">
        <v>23.79</v>
      </c>
      <c r="H27" s="21">
        <f ca="1">ROUND(INDIRECT(ADDRESS(ROW()+(0), COLUMN()+(-3), 1))*INDIRECT(ADDRESS(ROW()+(0), COLUMN()+(-1), 1)), 2)</f>
        <v>4.64</v>
      </c>
    </row>
    <row r="28" spans="1:8" ht="13.50" thickBot="1" customHeight="1">
      <c r="A28" s="18"/>
      <c r="B28" s="18"/>
      <c r="C28" s="18"/>
      <c r="D28" s="5" t="s">
        <v>68</v>
      </c>
      <c r="E28" s="22">
        <v>2</v>
      </c>
      <c r="F28" s="23" t="s">
        <v>69</v>
      </c>
      <c r="G2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 2)</f>
        <v>113.53</v>
      </c>
      <c r="H28" s="24">
        <f ca="1">ROUND(INDIRECT(ADDRESS(ROW()+(0), COLUMN()+(-3), 1))*INDIRECT(ADDRESS(ROW()+(0), COLUMN()+(-1), 1))/100, 2)</f>
        <v>2.27</v>
      </c>
    </row>
    <row r="29" spans="1:8" ht="13.50" thickBot="1" customHeight="1">
      <c r="A29" s="25" t="s">
        <v>70</v>
      </c>
      <c r="B29" s="25"/>
      <c r="C29" s="25"/>
      <c r="D29" s="26"/>
      <c r="E29" s="26"/>
      <c r="F29" s="27"/>
      <c r="G29" s="25" t="s">
        <v>71</v>
      </c>
      <c r="H2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115.8</v>
      </c>
    </row>
  </sheetData>
  <mergeCells count="2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E29"/>
  </mergeCells>
  <pageMargins left="0.147638" right="0.147638" top="0.206693" bottom="0.206693" header="0.0" footer="0.0"/>
  <pageSetup paperSize="9" orientation="portrait"/>
  <rowBreaks count="0" manualBreakCount="0">
    </rowBreaks>
</worksheet>
</file>