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<sst xmlns="http://schemas.openxmlformats.org/spreadsheetml/2006/main" count="66" uniqueCount="66">
  <si>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</si>
  <si>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GPM010</t>
  </si>
  <si>
    <t xml:space="preserve">m²</t>
  </si>
  <si>
    <t xml:space="preserve">Plancher mixte avec tôle collaborante.</t>
  </si>
  <si>
    <r>
      <rPr>
        <sz val="8.25"/>
        <color rgb="FF000000"/>
        <rFont val="Arial"/>
        <family val="2"/>
      </rPr>
      <t xml:space="preserve">Plancher mixte de 10 cm d'épaisseur, avec tôle collaborante en acier galvanisé de forme nervurée, de 0,75 mm d'épaisseur, 44 mm de hauteur du profilé et 172 mm d'entraxe, 10 connecteurs soudés en acier galvanisé, de 19 mm de diamètre et 81 mm de hauteur et béton armé réalisé avec béton C25/30 (XC1(F); D10; S3; Cl 0,4) prêt à l'emploi, et coulage à la benne, volume total de béton 0,062 m³/m²; acier Fe E 500, avec une quantité totale de 1 kg/m²; et treillis soudé PAF C en acier Fe E 500; appuyé dans son ensemble sur une structure métallique. Comprend les pièces angulaires pour les arrêts périmétriques et de débords, les vis pour fixation des tôles, le fil de fer à lier, les séparateurs et agent filmogène MasterKure 215 WB "BASF", pour le séchage des bétons et des mortiers. Le prix comprend le ferraillage de l'armature (coupe, façonnage et assemblage des éléments) en atelier et la pose en coffrage sur site, mais il ne comprend pas la structure métallique.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</si>
  <si>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</si>
  <si>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</si>
  <si>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</si>
  <si>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</si>
  <si>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</si>
  <si>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</si>
  <si>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mt07pcl010aacba</t>
  </si>
  <si>
    <t xml:space="preserve">Une tôle en acier galvanisé de forme nervurée, de 0,75 mm d'épaisseur, 44 mm de hauteur du profilé et 172 mm d'entraxe, 7 à 8 kg/m² et un moment d'inertie de 30 à 40 cm4.</t>
  </si>
  <si>
    <t xml:space="preserve">m²</t>
  </si>
  <si>
    <t xml:space="preserve">mt07pcl020</t>
  </si>
  <si>
    <t xml:space="preserve">Pièce angulaire de tôle en acier galvanisé, pour les arrêts périmétriques et de débords.</t>
  </si>
  <si>
    <t xml:space="preserve">m</t>
  </si>
  <si>
    <t xml:space="preserve">mt07pcl030</t>
  </si>
  <si>
    <t xml:space="preserve">Vis autoforeuse filet-tôle, pour la fixation des tôles.</t>
  </si>
  <si>
    <t xml:space="preserve">U</t>
  </si>
  <si>
    <t xml:space="preserve">mt07aco020k</t>
  </si>
  <si>
    <t xml:space="preserve">Séparateur homologué pour dalles.</t>
  </si>
  <si>
    <t xml:space="preserve">U</t>
  </si>
  <si>
    <t xml:space="preserve">mt07aco050a</t>
  </si>
  <si>
    <t xml:space="preserve">Ferraille élaborée en atelier industriel avec barres en acier haute adhérence, Fe E 500, de divers diamètres.</t>
  </si>
  <si>
    <t xml:space="preserve">kg</t>
  </si>
  <si>
    <t xml:space="preserve">mt08var050</t>
  </si>
  <si>
    <t xml:space="preserve">Fil de fer galvanisé pour attacher, de 1,30 mm de diamètre.</t>
  </si>
  <si>
    <t xml:space="preserve">kg</t>
  </si>
  <si>
    <t xml:space="preserve">mt07ame030adg</t>
  </si>
  <si>
    <t xml:space="preserve">Treillis soudé PAF C 200x200 mm, avec fils de fer longitudinaux de 4,5 mm de diamètre et fils de fer transversaux de 4,5 mm de diamètre, acier Fe E 500, selon NF A35-024.</t>
  </si>
  <si>
    <t xml:space="preserve">m²</t>
  </si>
  <si>
    <t xml:space="preserve">mt10haf030fOEc</t>
  </si>
  <si>
    <t xml:space="preserve">Béton C25/30 (XC1(F) D10; S3; Cl 0,4), prêt à l'emploi, selon NF EN 206-1.</t>
  </si>
  <si>
    <t xml:space="preserve">m³</t>
  </si>
  <si>
    <t xml:space="preserve">mt07cem040a</t>
  </si>
  <si>
    <t xml:space="preserve">Connecteur en acier galvanisé avec tête à disque, de 19 mm de diamètre et 81 mm de hauteur, pour fixer sur structure en acier par soudure sur la tôle collaborante.</t>
  </si>
  <si>
    <t xml:space="preserve">U</t>
  </si>
  <si>
    <t xml:space="preserve">mt08cur020d</t>
  </si>
  <si>
    <t xml:space="preserve">Agent filmogène MasterKure 215 WB "BASF", pour le séchage des bétons et des mortiers.</t>
  </si>
  <si>
    <t xml:space="preserve">l</t>
  </si>
  <si>
    <t xml:space="preserve">mq08sol030</t>
  </si>
  <si>
    <t xml:space="preserve">Équipement et éléments auxiliaires pour soudure des connecteurs.</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</si>
  <si>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</si>
  <si>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</si>
  <si>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</si>
  <si>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</si>
  <si>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</si>
  <si>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</si>
  <si>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</si>
  <si>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</si>
  <si>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</si>
  <si>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</si>
  <si>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</si>
  <si>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</si>
  <si>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</si>
  <si>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</si>
  <si>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</si>
  <si>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</si>
  <si>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</si>
  <si>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</si>
  <si>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</si>
  <si>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</si>
  <si>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</si>
  <si>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5,01€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</si>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</sst>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0.85" customWidth="1"/>
    <col min="4" max="4" width="75.8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1.05</v>
      </c>
      <c r="F9" s="11" t="s">
        <v>13</v>
      </c>
      <c r="G9" s="13">
        <v>18.09</v>
      </c>
      <c r="H9" s="13">
        <f ca="1">ROUND(INDIRECT(ADDRESS(ROW()+(0), COLUMN()+(-3), 1))*INDIRECT(ADDRESS(ROW()+(0), COLUMN()+(-1), 1)), 2)</f>
        <v>18.99</v>
      </c>
    </row>
    <row r="10" spans="1:8" ht="13.50" thickBot="1" customHeight="1">
      <c r="A10" s="14" t="s">
        <v>14</v>
      </c>
      <c r="B10" s="14"/>
      <c r="C10" s="14"/>
      <c r="D10" s="14" t="s">
        <v>15</v>
      </c>
      <c r="E10" s="15">
        <v>0.04</v>
      </c>
      <c r="F10" s="16" t="s">
        <v>16</v>
      </c>
      <c r="G10" s="17">
        <v>27.2</v>
      </c>
      <c r="H10" s="17">
        <f ca="1">ROUND(INDIRECT(ADDRESS(ROW()+(0), COLUMN()+(-3), 1))*INDIRECT(ADDRESS(ROW()+(0), COLUMN()+(-1), 1)), 2)</f>
        <v>1.09</v>
      </c>
    </row>
    <row r="11" spans="1:8" ht="13.50" thickBot="1" customHeight="1">
      <c r="A11" s="14" t="s">
        <v>17</v>
      </c>
      <c r="B11" s="14"/>
      <c r="C11" s="14"/>
      <c r="D11" s="14" t="s">
        <v>18</v>
      </c>
      <c r="E11" s="15">
        <v>6</v>
      </c>
      <c r="F11" s="16" t="s">
        <v>19</v>
      </c>
      <c r="G11" s="17">
        <v>0.12</v>
      </c>
      <c r="H11" s="17">
        <f ca="1">ROUND(INDIRECT(ADDRESS(ROW()+(0), COLUMN()+(-3), 1))*INDIRECT(ADDRESS(ROW()+(0), COLUMN()+(-1), 1)), 2)</f>
        <v>0.72</v>
      </c>
    </row>
    <row r="12" spans="1:8" ht="13.50" thickBot="1" customHeight="1">
      <c r="A12" s="14" t="s">
        <v>20</v>
      </c>
      <c r="B12" s="14"/>
      <c r="C12" s="14"/>
      <c r="D12" s="14" t="s">
        <v>21</v>
      </c>
      <c r="E12" s="15">
        <v>3</v>
      </c>
      <c r="F12" s="16" t="s">
        <v>22</v>
      </c>
      <c r="G12" s="17">
        <v>0.08</v>
      </c>
      <c r="H12" s="17">
        <f ca="1">ROUND(INDIRECT(ADDRESS(ROW()+(0), COLUMN()+(-3), 1))*INDIRECT(ADDRESS(ROW()+(0), COLUMN()+(-1), 1)), 2)</f>
        <v>0.24</v>
      </c>
    </row>
    <row r="13" spans="1:8" ht="24.00" thickBot="1" customHeight="1">
      <c r="A13" s="14" t="s">
        <v>23</v>
      </c>
      <c r="B13" s="14"/>
      <c r="C13" s="14"/>
      <c r="D13" s="14" t="s">
        <v>24</v>
      </c>
      <c r="E13" s="15">
        <v>1</v>
      </c>
      <c r="F13" s="16" t="s">
        <v>25</v>
      </c>
      <c r="G13" s="17">
        <v>1.37</v>
      </c>
      <c r="H13" s="17">
        <f ca="1">ROUND(INDIRECT(ADDRESS(ROW()+(0), COLUMN()+(-3), 1))*INDIRECT(ADDRESS(ROW()+(0), COLUMN()+(-1), 1)), 2)</f>
        <v>1.37</v>
      </c>
    </row>
    <row r="14" spans="1:8" ht="13.50" thickBot="1" customHeight="1">
      <c r="A14" s="14" t="s">
        <v>26</v>
      </c>
      <c r="B14" s="14"/>
      <c r="C14" s="14"/>
      <c r="D14" s="14" t="s">
        <v>27</v>
      </c>
      <c r="E14" s="15">
        <v>0.027</v>
      </c>
      <c r="F14" s="16" t="s">
        <v>28</v>
      </c>
      <c r="G14" s="17">
        <v>1.1</v>
      </c>
      <c r="H14" s="17">
        <f ca="1">ROUND(INDIRECT(ADDRESS(ROW()+(0), COLUMN()+(-3), 1))*INDIRECT(ADDRESS(ROW()+(0), COLUMN()+(-1), 1)), 2)</f>
        <v>0.03</v>
      </c>
    </row>
    <row r="15" spans="1:8" ht="24.00" thickBot="1" customHeight="1">
      <c r="A15" s="14" t="s">
        <v>29</v>
      </c>
      <c r="B15" s="14"/>
      <c r="C15" s="14"/>
      <c r="D15" s="14" t="s">
        <v>30</v>
      </c>
      <c r="E15" s="15">
        <v>1.15</v>
      </c>
      <c r="F15" s="16" t="s">
        <v>31</v>
      </c>
      <c r="G15" s="17">
        <v>1.55</v>
      </c>
      <c r="H15" s="17">
        <f ca="1">ROUND(INDIRECT(ADDRESS(ROW()+(0), COLUMN()+(-3), 1))*INDIRECT(ADDRESS(ROW()+(0), COLUMN()+(-1), 1)), 2)</f>
        <v>1.78</v>
      </c>
    </row>
    <row r="16" spans="1:8" ht="13.50" thickBot="1" customHeight="1">
      <c r="A16" s="14" t="s">
        <v>32</v>
      </c>
      <c r="B16" s="14"/>
      <c r="C16" s="14"/>
      <c r="D16" s="14" t="s">
        <v>33</v>
      </c>
      <c r="E16" s="15">
        <v>0.065</v>
      </c>
      <c r="F16" s="16" t="s">
        <v>34</v>
      </c>
      <c r="G16" s="17">
        <v>133</v>
      </c>
      <c r="H16" s="17">
        <f ca="1">ROUND(INDIRECT(ADDRESS(ROW()+(0), COLUMN()+(-3), 1))*INDIRECT(ADDRESS(ROW()+(0), COLUMN()+(-1), 1)), 2)</f>
        <v>8.65</v>
      </c>
    </row>
    <row r="17" spans="1:8" ht="24.00" thickBot="1" customHeight="1">
      <c r="A17" s="14" t="s">
        <v>35</v>
      </c>
      <c r="B17" s="14"/>
      <c r="C17" s="14"/>
      <c r="D17" s="14" t="s">
        <v>36</v>
      </c>
      <c r="E17" s="15">
        <v>10</v>
      </c>
      <c r="F17" s="16" t="s">
        <v>37</v>
      </c>
      <c r="G17" s="17">
        <v>0.69</v>
      </c>
      <c r="H17" s="17">
        <f ca="1">ROUND(INDIRECT(ADDRESS(ROW()+(0), COLUMN()+(-3), 1))*INDIRECT(ADDRESS(ROW()+(0), COLUMN()+(-1), 1)), 2)</f>
        <v>6.9</v>
      </c>
    </row>
    <row r="18" spans="1:8" ht="13.50" thickBot="1" customHeight="1">
      <c r="A18" s="14" t="s">
        <v>38</v>
      </c>
      <c r="B18" s="14"/>
      <c r="C18" s="14"/>
      <c r="D18" s="14" t="s">
        <v>39</v>
      </c>
      <c r="E18" s="15">
        <v>0.15</v>
      </c>
      <c r="F18" s="16" t="s">
        <v>40</v>
      </c>
      <c r="G18" s="17">
        <v>1.61</v>
      </c>
      <c r="H18" s="17">
        <f ca="1">ROUND(INDIRECT(ADDRESS(ROW()+(0), COLUMN()+(-3), 1))*INDIRECT(ADDRESS(ROW()+(0), COLUMN()+(-1), 1)), 2)</f>
        <v>0.24</v>
      </c>
    </row>
    <row r="19" spans="1:8" ht="13.50" thickBot="1" customHeight="1">
      <c r="A19" s="14" t="s">
        <v>41</v>
      </c>
      <c r="B19" s="14"/>
      <c r="C19" s="14"/>
      <c r="D19" s="14" t="s">
        <v>42</v>
      </c>
      <c r="E19" s="15">
        <v>0.58</v>
      </c>
      <c r="F19" s="16" t="s">
        <v>43</v>
      </c>
      <c r="G19" s="17">
        <v>17.57</v>
      </c>
      <c r="H19" s="17">
        <f ca="1">ROUND(INDIRECT(ADDRESS(ROW()+(0), COLUMN()+(-3), 1))*INDIRECT(ADDRESS(ROW()+(0), COLUMN()+(-1), 1)), 2)</f>
        <v>10.19</v>
      </c>
    </row>
    <row r="20" spans="1:8" ht="13.50" thickBot="1" customHeight="1">
      <c r="A20" s="14" t="s">
        <v>44</v>
      </c>
      <c r="B20" s="14"/>
      <c r="C20" s="14"/>
      <c r="D20" s="14" t="s">
        <v>45</v>
      </c>
      <c r="E20" s="15">
        <v>0.764</v>
      </c>
      <c r="F20" s="16" t="s">
        <v>46</v>
      </c>
      <c r="G20" s="17">
        <v>26.79</v>
      </c>
      <c r="H20" s="17">
        <f ca="1">ROUND(INDIRECT(ADDRESS(ROW()+(0), COLUMN()+(-3), 1))*INDIRECT(ADDRESS(ROW()+(0), COLUMN()+(-1), 1)), 2)</f>
        <v>20.47</v>
      </c>
    </row>
    <row r="21" spans="1:8" ht="13.50" thickBot="1" customHeight="1">
      <c r="A21" s="14" t="s">
        <v>47</v>
      </c>
      <c r="B21" s="14"/>
      <c r="C21" s="14"/>
      <c r="D21" s="14" t="s">
        <v>48</v>
      </c>
      <c r="E21" s="15">
        <v>0.296</v>
      </c>
      <c r="F21" s="16" t="s">
        <v>49</v>
      </c>
      <c r="G21" s="17">
        <v>23.79</v>
      </c>
      <c r="H21" s="17">
        <f ca="1">ROUND(INDIRECT(ADDRESS(ROW()+(0), COLUMN()+(-3), 1))*INDIRECT(ADDRESS(ROW()+(0), COLUMN()+(-1), 1)), 2)</f>
        <v>7.04</v>
      </c>
    </row>
    <row r="22" spans="1:8" ht="13.50" thickBot="1" customHeight="1">
      <c r="A22" s="14" t="s">
        <v>50</v>
      </c>
      <c r="B22" s="14"/>
      <c r="C22" s="14"/>
      <c r="D22" s="14" t="s">
        <v>51</v>
      </c>
      <c r="E22" s="15">
        <v>0.04</v>
      </c>
      <c r="F22" s="16" t="s">
        <v>52</v>
      </c>
      <c r="G22" s="17">
        <v>26.79</v>
      </c>
      <c r="H22" s="17">
        <f ca="1">ROUND(INDIRECT(ADDRESS(ROW()+(0), COLUMN()+(-3), 1))*INDIRECT(ADDRESS(ROW()+(0), COLUMN()+(-1), 1)), 2)</f>
        <v>1.07</v>
      </c>
    </row>
    <row r="23" spans="1:8" ht="13.50" thickBot="1" customHeight="1">
      <c r="A23" s="14" t="s">
        <v>53</v>
      </c>
      <c r="B23" s="14"/>
      <c r="C23" s="14"/>
      <c r="D23" s="14" t="s">
        <v>54</v>
      </c>
      <c r="E23" s="15">
        <v>0.038</v>
      </c>
      <c r="F23" s="16" t="s">
        <v>55</v>
      </c>
      <c r="G23" s="17">
        <v>23.79</v>
      </c>
      <c r="H23" s="17">
        <f ca="1">ROUND(INDIRECT(ADDRESS(ROW()+(0), COLUMN()+(-3), 1))*INDIRECT(ADDRESS(ROW()+(0), COLUMN()+(-1), 1)), 2)</f>
        <v>0.9</v>
      </c>
    </row>
    <row r="24" spans="1:8" ht="13.50" thickBot="1" customHeight="1">
      <c r="A24" s="14" t="s">
        <v>56</v>
      </c>
      <c r="B24" s="14"/>
      <c r="C24" s="14"/>
      <c r="D24" s="14" t="s">
        <v>57</v>
      </c>
      <c r="E24" s="15">
        <v>0.017</v>
      </c>
      <c r="F24" s="16" t="s">
        <v>58</v>
      </c>
      <c r="G24" s="17">
        <v>26.79</v>
      </c>
      <c r="H24" s="17">
        <f ca="1">ROUND(INDIRECT(ADDRESS(ROW()+(0), COLUMN()+(-3), 1))*INDIRECT(ADDRESS(ROW()+(0), COLUMN()+(-1), 1)), 2)</f>
        <v>0.46</v>
      </c>
    </row>
    <row r="25" spans="1:8" ht="13.50" thickBot="1" customHeight="1">
      <c r="A25" s="14" t="s">
        <v>59</v>
      </c>
      <c r="B25" s="14"/>
      <c r="C25" s="14"/>
      <c r="D25" s="18" t="s">
        <v>60</v>
      </c>
      <c r="E25" s="19">
        <v>0.069</v>
      </c>
      <c r="F25" s="20" t="s">
        <v>61</v>
      </c>
      <c r="G25" s="21">
        <v>23.79</v>
      </c>
      <c r="H25" s="21">
        <f ca="1">ROUND(INDIRECT(ADDRESS(ROW()+(0), COLUMN()+(-3), 1))*INDIRECT(ADDRESS(ROW()+(0), COLUMN()+(-1), 1)), 2)</f>
        <v>1.64</v>
      </c>
    </row>
    <row r="26" spans="1:8" ht="13.50" thickBot="1" customHeight="1">
      <c r="A26" s="18"/>
      <c r="B26" s="18"/>
      <c r="C26" s="18"/>
      <c r="D26" s="5" t="s">
        <v>62</v>
      </c>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81.78</v>
      </c>
      <c r="H26" s="24">
        <f ca="1">ROUND(INDIRECT(ADDRESS(ROW()+(0), COLUMN()+(-3), 1))*INDIRECT(ADDRESS(ROW()+(0), COLUMN()+(-1), 1))/100, 2)</f>
        <v>1.64</v>
      </c>
    </row>
    <row r="27" spans="1:8" ht="13.50" thickBot="1" customHeight="1">
      <c r="A27" s="25" t="s">
        <v>64</v>
      </c>
      <c r="B27" s="25"/>
      <c r="C27" s="25"/>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83.42</v>
      </c>
    </row>
  </sheetData>
  <mergeCells count="2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E27"/>
  </mergeCells>
  <pageMargins left="0.147638" right="0.147638" top="0.206693" bottom="0.206693" header="0.0" footer="0.0"/>
  <pageSetup paperSize="9" orientation="portrait"/>
  <rowBreaks count="0" manualBreakCount="0">
    </rowBreaks>
</worksheet>
</file>